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6" windowWidth="8448" windowHeight="5832"/>
  </bookViews>
  <sheets>
    <sheet name="MC NU 06" sheetId="1" r:id="rId1"/>
    <sheet name="Perf Adv Payments" sheetId="2" r:id="rId2"/>
    <sheet name="MC Eff July 2015" sheetId="3" r:id="rId3"/>
  </sheets>
  <definedNames>
    <definedName name="_xlnm.Print_Area" localSheetId="1">'Perf Adv Payments'!$A$1:$M$21</definedName>
    <definedName name="_xlnm.Print_Titles" localSheetId="0">'MC NU 06'!$1:$1</definedName>
  </definedNames>
  <calcPr calcId="145621"/>
</workbook>
</file>

<file path=xl/calcChain.xml><?xml version="1.0" encoding="utf-8"?>
<calcChain xmlns="http://schemas.openxmlformats.org/spreadsheetml/2006/main">
  <c r="D33" i="3" l="1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H143" i="1" l="1"/>
  <c r="H133" i="1"/>
  <c r="H113" i="1"/>
  <c r="H93" i="1"/>
  <c r="H72" i="1"/>
  <c r="H62" i="1"/>
  <c r="H31" i="1"/>
  <c r="H20" i="1"/>
  <c r="H9" i="1"/>
  <c r="H123" i="1"/>
  <c r="C113" i="1"/>
  <c r="C112" i="1"/>
  <c r="E143" i="1"/>
  <c r="E142" i="1"/>
  <c r="E133" i="1"/>
  <c r="E132" i="1"/>
  <c r="E123" i="1"/>
  <c r="E122" i="1"/>
  <c r="E113" i="1"/>
  <c r="E112" i="1"/>
  <c r="E103" i="1"/>
  <c r="E102" i="1"/>
  <c r="E93" i="1"/>
  <c r="E92" i="1"/>
  <c r="E83" i="1"/>
  <c r="E82" i="1"/>
  <c r="E72" i="1"/>
  <c r="E71" i="1"/>
  <c r="E62" i="1"/>
  <c r="E61" i="1"/>
  <c r="E51" i="1"/>
  <c r="E50" i="1"/>
  <c r="E41" i="1"/>
  <c r="E40" i="1"/>
  <c r="E31" i="1"/>
  <c r="E30" i="1"/>
  <c r="E20" i="1"/>
  <c r="E19" i="1"/>
  <c r="E9" i="1"/>
  <c r="E8" i="1"/>
  <c r="H51" i="1" l="1"/>
  <c r="H103" i="1"/>
  <c r="H41" i="1"/>
  <c r="H83" i="1"/>
</calcChain>
</file>

<file path=xl/sharedStrings.xml><?xml version="1.0" encoding="utf-8"?>
<sst xmlns="http://schemas.openxmlformats.org/spreadsheetml/2006/main" count="286" uniqueCount="94">
  <si>
    <t>Statewide</t>
  </si>
  <si>
    <t>Administrative Analyst Trainee 1</t>
  </si>
  <si>
    <t>Administrative Analyst Trainee 2</t>
  </si>
  <si>
    <t>Administrative Assistant Trainee 2</t>
  </si>
  <si>
    <t>Administrative Assistant Trainee 1</t>
  </si>
  <si>
    <t>Affirmative Careers Program Specialist Trainee 1</t>
  </si>
  <si>
    <t>Affirmative Careers Program Specialist Trainee 2</t>
  </si>
  <si>
    <t>Agency Training &amp; Development Specialist Trainee 1</t>
  </si>
  <si>
    <t>Agency Training &amp; Development Specialist Trainee 2</t>
  </si>
  <si>
    <t>Budget Examiner Trainee 1</t>
  </si>
  <si>
    <t>Classification &amp; Pay Analyst Trainee 1</t>
  </si>
  <si>
    <t>Classification &amp; Pay Analyst Trainee 2</t>
  </si>
  <si>
    <t>Employee Benefits Representative Trainee 1</t>
  </si>
  <si>
    <t>Employee Benefits Representative Trainee 2</t>
  </si>
  <si>
    <t>Municipal Personnel Consultant Trainee 1</t>
  </si>
  <si>
    <t>Municipal Personnel Consultant Trainee 2</t>
  </si>
  <si>
    <t>Personnel Administrator Trainee 1</t>
  </si>
  <si>
    <t>Personnel Administrator Trainee 2</t>
  </si>
  <si>
    <t>Personnel Examiner Trainee 1</t>
  </si>
  <si>
    <t>Personnel Examiner Trainee 2</t>
  </si>
  <si>
    <t>Staffing Services Representative Trainee 1</t>
  </si>
  <si>
    <t>Staffing Services Representative Trainee 2</t>
  </si>
  <si>
    <t>Budget Examiner Trainee 2</t>
  </si>
  <si>
    <t>Trainee Title</t>
  </si>
  <si>
    <t>Salary</t>
  </si>
  <si>
    <t>Not To Exceed Amount</t>
  </si>
  <si>
    <t>Grade</t>
  </si>
  <si>
    <t>Increase Upon Completion</t>
  </si>
  <si>
    <t>(Advance to Trainee 2)</t>
  </si>
  <si>
    <t>Hiring Rate</t>
  </si>
  <si>
    <t>Job Rate</t>
  </si>
  <si>
    <t>G-18</t>
  </si>
  <si>
    <r>
      <t xml:space="preserve">TBD </t>
    </r>
    <r>
      <rPr>
        <sz val="10"/>
        <rFont val="Arial"/>
        <family val="2"/>
      </rPr>
      <t>¹</t>
    </r>
  </si>
  <si>
    <t>Senior Administrative Analyst</t>
  </si>
  <si>
    <t>Senior Classification &amp; Pay Analyst</t>
  </si>
  <si>
    <t>Senior Personnel Examiner</t>
  </si>
  <si>
    <t>Senior Municipal Personnel Consultant</t>
  </si>
  <si>
    <t>Employee Benefits Representative 1</t>
  </si>
  <si>
    <t>Senior Budgeting Analyst</t>
  </si>
  <si>
    <t>Budgeting Analyst Trainee 1</t>
  </si>
  <si>
    <t>Budgeting Analyst Trainee 2</t>
  </si>
  <si>
    <t>Agency Training &amp; Development Specialist 1</t>
  </si>
  <si>
    <t>Senior Affirmative Careers Program Specialist</t>
  </si>
  <si>
    <t>Time of Review</t>
  </si>
  <si>
    <t>Meets Expected Standards</t>
  </si>
  <si>
    <t>Below Standards</t>
  </si>
  <si>
    <t>Substantially Exceeds Standards</t>
  </si>
  <si>
    <t>Performance Advancement Payment</t>
  </si>
  <si>
    <t>Full Performance Level Title</t>
  </si>
  <si>
    <t>Administrative Assistant</t>
  </si>
  <si>
    <t>After 26 Weeks</t>
  </si>
  <si>
    <t>After 52 Weeks</t>
  </si>
  <si>
    <t>After 78 Weeks</t>
  </si>
  <si>
    <t>¹ (See Attachment B of the M/C Traineeship Memorandum and/or the excel "Performance Advancement Payments" worksheet in order to calculate salary rate progression.)</t>
  </si>
  <si>
    <t>Affirmative Action Administrator Trainee 1</t>
  </si>
  <si>
    <t>Affirmative Action Administrator Trainee 2</t>
  </si>
  <si>
    <t>Affirmative Action Administrator 1</t>
  </si>
  <si>
    <t>Payroll Analyst 1</t>
  </si>
  <si>
    <t>Performance Advancement</t>
  </si>
  <si>
    <t>M-1</t>
  </si>
  <si>
    <t>M-2</t>
  </si>
  <si>
    <t>M-3</t>
  </si>
  <si>
    <t>M-4</t>
  </si>
  <si>
    <t>M-5</t>
  </si>
  <si>
    <t>M-6</t>
  </si>
  <si>
    <t>M-7</t>
  </si>
  <si>
    <t>M-8</t>
  </si>
  <si>
    <t>Employees Whose Salaries “DO NOT EXCEED” the Hiring Rate of the Salary Grade 18 Full Performance Level Title</t>
  </si>
  <si>
    <t>Payroll Analyst Trainee 1</t>
  </si>
  <si>
    <t>Payroll Analyst Trainee 2</t>
  </si>
  <si>
    <t>* The default Negotiating Unit designation for this title is PS&amp;T (05).  However, cases exist where this title will be designated as M/C (06) and all salary information will be covered by the M/C Advisory Memorandum and Spreadhseet -- the one you're reading now.</t>
  </si>
  <si>
    <t>* Some poistions may be designated with a PS&amp;T (05) Negotiating Unit.  However, cases exist where this title will be designated as M/C (06) and all salary information will be covered by the M/C Advisory Memorandum and spreadsheet -- the one you're reading now.</t>
  </si>
  <si>
    <t>Employees Whose Salaries “DO EXCEED” the Hiring Rate of the Salary Grade 18 Full Performance Level Title</t>
  </si>
  <si>
    <t>Budget Examiner                                                                (and all applicable parenthetics)</t>
  </si>
  <si>
    <t>Senior Personnel Administrator                                      (and all applicable parenthetics)</t>
  </si>
  <si>
    <t>Senior Staffing Services Representative                                      (and all applicable parenthetics)</t>
  </si>
  <si>
    <t xml:space="preserve"> $110,453+</t>
  </si>
  <si>
    <t>M/C, July 2015</t>
  </si>
  <si>
    <t>M/C Traineeships (unrepresented), Fiscal Year 2015-2016, Effective July 2015</t>
  </si>
  <si>
    <t>ADMINISTRATIVE ANALYST [Effective July 2015] *</t>
  </si>
  <si>
    <t>ADMINISTRATIVE ASSISTANT [Effective July 2015] *</t>
  </si>
  <si>
    <t>AFFIRMATIVE ACTION ADMINISTRATOR [Effective July 2015]</t>
  </si>
  <si>
    <t>AFFIRMATIVE CAREERS PROGRAM SPECIALIST [Effective July 2015]</t>
  </si>
  <si>
    <t>AGENCY TRAINING &amp; DEVELOPMENT SPECIALIST [Effective July 2015] *</t>
  </si>
  <si>
    <t>BUDGET EXAMINER (and all applicable parenthetics) [Effective July 2015]</t>
  </si>
  <si>
    <t>BUDGETING ANALYST [Effective July 2015] *</t>
  </si>
  <si>
    <t>CLASSIFICATION &amp; PAY ANALYST [Effective July 2015]</t>
  </si>
  <si>
    <t>EMPLOYEE BENEFITS REPRESENTATIVE [Effective July 2015]</t>
  </si>
  <si>
    <t>MUNICIPAL PERSONNEL CONSULTANT [Effective July 2015]</t>
  </si>
  <si>
    <t>PAYROLL ANALYST [Effective July 2015]¹</t>
  </si>
  <si>
    <t>PERSONNEL ADMINISTRATOR (and all applicable parenthetics) [Effective July 2015]</t>
  </si>
  <si>
    <t>PERSONNEL EXAMINER [Effective July 2015]</t>
  </si>
  <si>
    <t>STAFFING SERVICES REPRESENTATIVE (and all applicable parenthetics) [Effective July 2015]</t>
  </si>
  <si>
    <t>¹ (Note, that unlike most M/C Traineeships, the Payroll Analyst Traineeship levels are equated to grade.  The 26-week and 78-week Performance Advancements, however, are still determined by the same table used for other M/C Traineeships, and by the individiaul Trainees' respective performance reviews.  See Attachment B of the M/C Traineeship Memorandum and/or the excel "Performance Advancement Payments" worksheet in order to calculate salary rate progression at the 26 and 78 week marks, but use the equated grade salary for Trainee 1 and Trainee 2 rates.  Under certain conditions, following a similar convention for PS&amp;T Traineeships, a 26-week Performance Advancement may be added to the equated Trainee 2 rate.)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</si>
</sst>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16" x14ac:knownFonts="1">
    <font>
      <sz val="10"/>
      <name val="Arial"/>
    </font>
    <font>
      <sz val="10"/>
      <name val="Arial"/>
      <family val="2"/>
    </font>
    <font>
      <b/>
      <i/>
      <u/>
      <sz val="16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top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0" fontId="0" fillId="0" borderId="0" xfId="0" applyAlignment="1"/>
    <xf numFmtId="3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/>
    <xf numFmtId="164" fontId="0" fillId="0" borderId="7" xfId="0" applyNumberForma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/>
    </xf>
    <xf numFmtId="0" fontId="1" fillId="0" borderId="0" xfId="0" applyFont="1" applyBorder="1" applyAlignment="1"/>
    <xf numFmtId="3" fontId="10" fillId="0" borderId="5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0" xfId="0" applyFont="1" applyAlignment="1"/>
    <xf numFmtId="0" fontId="10" fillId="0" borderId="0" xfId="0" applyFont="1" applyBorder="1" applyAlignment="1"/>
    <xf numFmtId="0" fontId="9" fillId="0" borderId="6" xfId="0" applyFont="1" applyFill="1" applyBorder="1" applyAlignment="1"/>
    <xf numFmtId="0" fontId="1" fillId="0" borderId="6" xfId="0" applyFont="1" applyBorder="1"/>
    <xf numFmtId="0" fontId="4" fillId="0" borderId="7" xfId="0" applyFont="1" applyBorder="1"/>
    <xf numFmtId="0" fontId="4" fillId="0" borderId="0" xfId="0" applyFont="1" applyBorder="1"/>
    <xf numFmtId="0" fontId="0" fillId="0" borderId="6" xfId="0" applyBorder="1"/>
    <xf numFmtId="0" fontId="4" fillId="0" borderId="4" xfId="0" applyFont="1" applyBorder="1" applyAlignment="1"/>
    <xf numFmtId="0" fontId="4" fillId="0" borderId="6" xfId="0" applyFont="1" applyBorder="1"/>
    <xf numFmtId="0" fontId="4" fillId="0" borderId="5" xfId="0" applyFont="1" applyFill="1" applyBorder="1" applyAlignment="1"/>
    <xf numFmtId="6" fontId="0" fillId="0" borderId="8" xfId="0" applyNumberFormat="1" applyFill="1" applyBorder="1" applyAlignment="1">
      <alignment horizontal="center"/>
    </xf>
    <xf numFmtId="164" fontId="10" fillId="0" borderId="7" xfId="0" applyNumberFormat="1" applyFon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3" fontId="10" fillId="0" borderId="8" xfId="0" applyNumberFormat="1" applyFont="1" applyFill="1" applyBorder="1" applyAlignment="1">
      <alignment horizontal="center"/>
    </xf>
    <xf numFmtId="3" fontId="10" fillId="0" borderId="7" xfId="0" applyNumberFormat="1" applyFont="1" applyFill="1" applyBorder="1" applyAlignment="1">
      <alignment horizontal="center"/>
    </xf>
    <xf numFmtId="0" fontId="4" fillId="0" borderId="7" xfId="0" applyFont="1" applyBorder="1" applyAlignment="1">
      <alignment vertical="top"/>
    </xf>
    <xf numFmtId="3" fontId="10" fillId="0" borderId="8" xfId="0" applyNumberFormat="1" applyFont="1" applyFill="1" applyBorder="1" applyAlignment="1">
      <alignment horizontal="center" vertical="top"/>
    </xf>
    <xf numFmtId="3" fontId="10" fillId="0" borderId="7" xfId="0" applyNumberFormat="1" applyFont="1" applyFill="1" applyBorder="1" applyAlignment="1">
      <alignment horizontal="center" vertical="top"/>
    </xf>
    <xf numFmtId="164" fontId="10" fillId="0" borderId="7" xfId="0" applyNumberFormat="1" applyFont="1" applyFill="1" applyBorder="1" applyAlignment="1">
      <alignment horizontal="center" vertical="top"/>
    </xf>
    <xf numFmtId="0" fontId="0" fillId="0" borderId="7" xfId="0" applyFill="1" applyBorder="1" applyAlignment="1">
      <alignment vertical="top" wrapText="1"/>
    </xf>
    <xf numFmtId="6" fontId="0" fillId="0" borderId="8" xfId="0" applyNumberFormat="1" applyFill="1" applyBorder="1" applyAlignment="1">
      <alignment horizontal="center" vertical="top"/>
    </xf>
    <xf numFmtId="164" fontId="0" fillId="0" borderId="7" xfId="0" applyNumberFormat="1" applyFill="1" applyBorder="1" applyAlignment="1">
      <alignment horizontal="center" vertical="top"/>
    </xf>
    <xf numFmtId="0" fontId="10" fillId="0" borderId="0" xfId="0" applyFont="1" applyFill="1" applyBorder="1" applyAlignment="1"/>
    <xf numFmtId="0" fontId="12" fillId="0" borderId="0" xfId="0" applyFont="1" applyAlignment="1">
      <alignment horizontal="left"/>
    </xf>
    <xf numFmtId="164" fontId="12" fillId="0" borderId="0" xfId="0" applyNumberFormat="1" applyFont="1" applyAlignment="1">
      <alignment horizontal="center"/>
    </xf>
    <xf numFmtId="8" fontId="12" fillId="0" borderId="0" xfId="0" applyNumberFormat="1" applyFont="1" applyAlignment="1">
      <alignment horizontal="left"/>
    </xf>
    <xf numFmtId="0" fontId="12" fillId="3" borderId="1" xfId="0" applyFont="1" applyFill="1" applyBorder="1" applyAlignment="1">
      <alignment horizontal="center" vertical="center"/>
    </xf>
    <xf numFmtId="164" fontId="12" fillId="3" borderId="10" xfId="0" applyNumberFormat="1" applyFont="1" applyFill="1" applyBorder="1" applyAlignment="1">
      <alignment horizontal="center" vertical="center"/>
    </xf>
    <xf numFmtId="164" fontId="12" fillId="3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0" fillId="0" borderId="8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justify" vertical="top"/>
    </xf>
    <xf numFmtId="6" fontId="1" fillId="0" borderId="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justify" vertical="top"/>
    </xf>
    <xf numFmtId="6" fontId="1" fillId="0" borderId="0" xfId="0" applyNumberFormat="1" applyFont="1" applyBorder="1" applyAlignment="1">
      <alignment horizontal="center" vertical="top"/>
    </xf>
    <xf numFmtId="3" fontId="1" fillId="0" borderId="8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0" xfId="0" applyFont="1" applyFill="1" applyBorder="1" applyAlignment="1">
      <alignment horizontal="left" vertical="top"/>
    </xf>
    <xf numFmtId="6" fontId="15" fillId="0" borderId="0" xfId="0" applyNumberFormat="1" applyFont="1" applyAlignment="1">
      <alignment horizontal="right" vertical="center" wrapText="1"/>
    </xf>
    <xf numFmtId="6" fontId="12" fillId="0" borderId="0" xfId="0" applyNumberFormat="1" applyFont="1" applyAlignment="1">
      <alignment horizontal="left"/>
    </xf>
    <xf numFmtId="0" fontId="15" fillId="0" borderId="0" xfId="0" applyFont="1" applyAlignment="1">
      <alignment horizontal="right" vertical="center" wrapText="1"/>
    </xf>
    <xf numFmtId="0" fontId="12" fillId="0" borderId="0" xfId="0" applyFont="1"/>
    <xf numFmtId="0" fontId="1" fillId="0" borderId="9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4"/>
  <sheetViews>
    <sheetView tabSelected="1" zoomScaleNormal="100" zoomScalePageLayoutView="90" workbookViewId="0">
      <selection sqref="A1:H1"/>
    </sheetView>
  </sheetViews>
  <sheetFormatPr defaultRowHeight="13.2" x14ac:dyDescent="0.25"/>
  <cols>
    <col min="1" max="1" width="7.44140625" customWidth="1"/>
    <col min="2" max="2" width="44.109375" customWidth="1"/>
    <col min="3" max="3" width="17.6640625" customWidth="1"/>
    <col min="4" max="4" width="15.88671875" customWidth="1"/>
    <col min="5" max="5" width="17.6640625" customWidth="1"/>
    <col min="6" max="6" width="40.33203125" customWidth="1"/>
    <col min="7" max="7" width="8.33203125" customWidth="1"/>
    <col min="8" max="8" width="15.5546875" bestFit="1" customWidth="1"/>
  </cols>
  <sheetData>
    <row r="1" spans="1:8" ht="21" x14ac:dyDescent="0.25">
      <c r="A1" s="91" t="s">
        <v>78</v>
      </c>
      <c r="B1" s="91"/>
      <c r="C1" s="91"/>
      <c r="D1" s="91"/>
      <c r="E1" s="91"/>
      <c r="F1" s="91"/>
      <c r="G1" s="91"/>
      <c r="H1" s="91"/>
    </row>
    <row r="3" spans="1:8" s="1" customFormat="1" ht="20.399999999999999" x14ac:dyDescent="0.35">
      <c r="A3" s="1" t="s">
        <v>79</v>
      </c>
    </row>
    <row r="4" spans="1:8" s="4" customFormat="1" x14ac:dyDescent="0.25"/>
    <row r="5" spans="1:8" s="5" customFormat="1" ht="40.5" customHeight="1" x14ac:dyDescent="0.25">
      <c r="B5" s="49" t="s">
        <v>23</v>
      </c>
      <c r="C5" s="6" t="s">
        <v>24</v>
      </c>
      <c r="D5" s="7" t="s">
        <v>47</v>
      </c>
      <c r="E5" s="8" t="s">
        <v>25</v>
      </c>
      <c r="F5" s="9" t="s">
        <v>48</v>
      </c>
      <c r="G5" s="6" t="s">
        <v>26</v>
      </c>
      <c r="H5" s="10" t="s">
        <v>27</v>
      </c>
    </row>
    <row r="6" spans="1:8" s="16" customFormat="1" x14ac:dyDescent="0.25">
      <c r="A6" s="11"/>
      <c r="B6" s="14"/>
      <c r="C6" s="47"/>
      <c r="D6" s="13"/>
      <c r="E6" s="44"/>
      <c r="F6" s="14"/>
      <c r="G6" s="12"/>
      <c r="H6" s="15"/>
    </row>
    <row r="7" spans="1:8" s="16" customFormat="1" ht="15.6" x14ac:dyDescent="0.3">
      <c r="A7" s="11"/>
      <c r="B7" s="34" t="s">
        <v>0</v>
      </c>
      <c r="C7" s="23"/>
      <c r="D7" s="17"/>
      <c r="E7" s="45"/>
      <c r="F7" s="18"/>
      <c r="G7" s="19"/>
      <c r="H7" s="20"/>
    </row>
    <row r="8" spans="1:8" s="32" customFormat="1" x14ac:dyDescent="0.25">
      <c r="A8" s="28"/>
      <c r="B8" s="35" t="s">
        <v>1</v>
      </c>
      <c r="C8" s="48">
        <v>38577</v>
      </c>
      <c r="D8" s="29" t="s">
        <v>32</v>
      </c>
      <c r="E8" s="46">
        <f>'MC Eff July 2015'!B21</f>
        <v>50887</v>
      </c>
      <c r="F8" s="41" t="s">
        <v>28</v>
      </c>
      <c r="G8" s="30"/>
      <c r="H8" s="31"/>
    </row>
    <row r="9" spans="1:8" s="16" customFormat="1" x14ac:dyDescent="0.25">
      <c r="A9" s="11"/>
      <c r="B9" s="36" t="s">
        <v>2</v>
      </c>
      <c r="C9" s="51" t="s">
        <v>32</v>
      </c>
      <c r="D9" s="52" t="s">
        <v>32</v>
      </c>
      <c r="E9" s="43">
        <f>'MC Eff July 2015'!B21</f>
        <v>50887</v>
      </c>
      <c r="F9" s="21" t="s">
        <v>33</v>
      </c>
      <c r="G9" s="42" t="s">
        <v>31</v>
      </c>
      <c r="H9" s="22">
        <f>'MC Eff July 2015'!D21</f>
        <v>2044</v>
      </c>
    </row>
    <row r="10" spans="1:8" s="16" customFormat="1" ht="27.6" customHeight="1" x14ac:dyDescent="0.25">
      <c r="A10" s="11"/>
      <c r="B10" s="90" t="s">
        <v>70</v>
      </c>
      <c r="C10" s="90"/>
      <c r="D10" s="90"/>
      <c r="E10" s="90"/>
      <c r="F10" s="90"/>
      <c r="G10" s="90"/>
      <c r="H10" s="90"/>
    </row>
    <row r="11" spans="1:8" s="16" customFormat="1" x14ac:dyDescent="0.25">
      <c r="A11" s="11"/>
      <c r="B11" s="89" t="s">
        <v>53</v>
      </c>
      <c r="C11" s="89"/>
      <c r="D11" s="89"/>
      <c r="E11" s="89"/>
      <c r="F11" s="89"/>
      <c r="G11" s="89"/>
      <c r="H11" s="89"/>
    </row>
    <row r="12" spans="1:8" s="16" customFormat="1" x14ac:dyDescent="0.25">
      <c r="A12" s="11"/>
      <c r="B12" s="37"/>
      <c r="C12" s="25"/>
      <c r="D12" s="26"/>
      <c r="E12" s="26"/>
      <c r="F12" s="24"/>
      <c r="G12" s="25"/>
      <c r="H12" s="27"/>
    </row>
    <row r="14" spans="1:8" s="1" customFormat="1" ht="20.399999999999999" x14ac:dyDescent="0.35">
      <c r="A14" s="1" t="s">
        <v>80</v>
      </c>
    </row>
    <row r="16" spans="1:8" ht="39.6" x14ac:dyDescent="0.25">
      <c r="B16" s="49" t="s">
        <v>23</v>
      </c>
      <c r="C16" s="6" t="s">
        <v>24</v>
      </c>
      <c r="D16" s="7" t="s">
        <v>47</v>
      </c>
      <c r="E16" s="8" t="s">
        <v>25</v>
      </c>
      <c r="F16" s="9" t="s">
        <v>48</v>
      </c>
      <c r="G16" s="6" t="s">
        <v>26</v>
      </c>
      <c r="H16" s="10" t="s">
        <v>27</v>
      </c>
    </row>
    <row r="17" spans="1:8" x14ac:dyDescent="0.25">
      <c r="B17" s="14"/>
      <c r="C17" s="47"/>
      <c r="D17" s="13"/>
      <c r="E17" s="44"/>
      <c r="F17" s="14"/>
      <c r="G17" s="12"/>
      <c r="H17" s="15"/>
    </row>
    <row r="18" spans="1:8" ht="15.6" x14ac:dyDescent="0.3">
      <c r="B18" s="34" t="s">
        <v>0</v>
      </c>
      <c r="C18" s="23"/>
      <c r="D18" s="17"/>
      <c r="E18" s="45"/>
      <c r="F18" s="18"/>
      <c r="G18" s="19"/>
      <c r="H18" s="20"/>
    </row>
    <row r="19" spans="1:8" x14ac:dyDescent="0.25">
      <c r="B19" s="38" t="s">
        <v>4</v>
      </c>
      <c r="C19" s="48">
        <v>38577</v>
      </c>
      <c r="D19" s="29" t="s">
        <v>32</v>
      </c>
      <c r="E19" s="46">
        <f>'MC Eff July 2015'!B21</f>
        <v>50887</v>
      </c>
      <c r="F19" s="41" t="s">
        <v>28</v>
      </c>
      <c r="G19" s="30"/>
      <c r="H19" s="31"/>
    </row>
    <row r="20" spans="1:8" x14ac:dyDescent="0.25">
      <c r="B20" s="36" t="s">
        <v>3</v>
      </c>
      <c r="C20" s="51" t="s">
        <v>32</v>
      </c>
      <c r="D20" s="52" t="s">
        <v>32</v>
      </c>
      <c r="E20" s="43">
        <f>'MC Eff July 2015'!B21</f>
        <v>50887</v>
      </c>
      <c r="F20" s="21" t="s">
        <v>49</v>
      </c>
      <c r="G20" s="42" t="s">
        <v>31</v>
      </c>
      <c r="H20" s="22">
        <f>'MC Eff July 2015'!D21</f>
        <v>2044</v>
      </c>
    </row>
    <row r="21" spans="1:8" ht="28.2" customHeight="1" x14ac:dyDescent="0.25">
      <c r="B21" s="90" t="s">
        <v>70</v>
      </c>
      <c r="C21" s="90"/>
      <c r="D21" s="90"/>
      <c r="E21" s="90"/>
      <c r="F21" s="90"/>
      <c r="G21" s="90"/>
      <c r="H21" s="90"/>
    </row>
    <row r="22" spans="1:8" s="16" customFormat="1" x14ac:dyDescent="0.25">
      <c r="A22" s="11"/>
      <c r="B22" s="89" t="s">
        <v>53</v>
      </c>
      <c r="C22" s="89"/>
      <c r="D22" s="89"/>
      <c r="E22" s="89"/>
      <c r="F22" s="89"/>
      <c r="G22" s="89"/>
      <c r="H22" s="89"/>
    </row>
    <row r="23" spans="1:8" s="16" customFormat="1" x14ac:dyDescent="0.25">
      <c r="A23" s="11"/>
      <c r="B23" s="50"/>
      <c r="C23" s="25"/>
      <c r="D23" s="26"/>
      <c r="E23" s="26"/>
      <c r="F23" s="24"/>
      <c r="G23" s="25"/>
      <c r="H23" s="27"/>
    </row>
    <row r="24" spans="1:8" s="16" customFormat="1" x14ac:dyDescent="0.25">
      <c r="A24" s="11"/>
      <c r="B24" s="50"/>
      <c r="C24" s="25"/>
      <c r="D24" s="26"/>
      <c r="E24" s="26"/>
      <c r="F24" s="24"/>
      <c r="G24" s="25"/>
      <c r="H24" s="27"/>
    </row>
    <row r="25" spans="1:8" s="3" customFormat="1" ht="20.399999999999999" x14ac:dyDescent="0.35">
      <c r="A25" s="1" t="s">
        <v>81</v>
      </c>
      <c r="B25" s="1"/>
      <c r="C25" s="1"/>
      <c r="D25" s="1"/>
      <c r="E25" s="1"/>
    </row>
    <row r="27" spans="1:8" ht="39.6" x14ac:dyDescent="0.25">
      <c r="B27" s="49" t="s">
        <v>23</v>
      </c>
      <c r="C27" s="6" t="s">
        <v>24</v>
      </c>
      <c r="D27" s="7" t="s">
        <v>47</v>
      </c>
      <c r="E27" s="8" t="s">
        <v>25</v>
      </c>
      <c r="F27" s="9" t="s">
        <v>48</v>
      </c>
      <c r="G27" s="6" t="s">
        <v>26</v>
      </c>
      <c r="H27" s="10" t="s">
        <v>27</v>
      </c>
    </row>
    <row r="28" spans="1:8" x14ac:dyDescent="0.25">
      <c r="B28" s="14"/>
      <c r="C28" s="47"/>
      <c r="D28" s="13"/>
      <c r="E28" s="44"/>
      <c r="F28" s="14"/>
      <c r="G28" s="12"/>
      <c r="H28" s="15"/>
    </row>
    <row r="29" spans="1:8" ht="15.6" x14ac:dyDescent="0.3">
      <c r="B29" s="34" t="s">
        <v>0</v>
      </c>
      <c r="C29" s="23"/>
      <c r="D29" s="17"/>
      <c r="E29" s="45"/>
      <c r="F29" s="18"/>
      <c r="G29" s="19"/>
      <c r="H29" s="20"/>
    </row>
    <row r="30" spans="1:8" x14ac:dyDescent="0.25">
      <c r="B30" s="38" t="s">
        <v>54</v>
      </c>
      <c r="C30" s="48">
        <v>38577</v>
      </c>
      <c r="D30" s="29" t="s">
        <v>32</v>
      </c>
      <c r="E30" s="46">
        <f>'MC Eff July 2015'!B21</f>
        <v>50887</v>
      </c>
      <c r="F30" s="41" t="s">
        <v>28</v>
      </c>
      <c r="G30" s="30"/>
      <c r="H30" s="31"/>
    </row>
    <row r="31" spans="1:8" x14ac:dyDescent="0.25">
      <c r="B31" s="36" t="s">
        <v>55</v>
      </c>
      <c r="C31" s="51" t="s">
        <v>32</v>
      </c>
      <c r="D31" s="52" t="s">
        <v>32</v>
      </c>
      <c r="E31" s="43">
        <f>'MC Eff July 2015'!B21</f>
        <v>50887</v>
      </c>
      <c r="F31" s="36" t="s">
        <v>56</v>
      </c>
      <c r="G31" s="42" t="s">
        <v>31</v>
      </c>
      <c r="H31" s="22">
        <f>'MC Eff July 2015'!D21</f>
        <v>2044</v>
      </c>
    </row>
    <row r="32" spans="1:8" s="16" customFormat="1" x14ac:dyDescent="0.25">
      <c r="A32" s="11"/>
      <c r="B32" s="88" t="s">
        <v>53</v>
      </c>
      <c r="C32" s="88"/>
      <c r="D32" s="88"/>
      <c r="E32" s="88"/>
      <c r="F32" s="88"/>
      <c r="G32" s="88"/>
      <c r="H32" s="88"/>
    </row>
    <row r="33" spans="1:8" s="16" customFormat="1" x14ac:dyDescent="0.25">
      <c r="A33" s="11"/>
      <c r="B33" s="50"/>
      <c r="C33" s="25"/>
      <c r="D33" s="26"/>
      <c r="E33" s="26"/>
      <c r="F33" s="24"/>
      <c r="G33" s="25"/>
      <c r="H33" s="27"/>
    </row>
    <row r="35" spans="1:8" s="3" customFormat="1" ht="20.399999999999999" x14ac:dyDescent="0.35">
      <c r="A35" s="1" t="s">
        <v>82</v>
      </c>
      <c r="B35" s="1"/>
      <c r="C35" s="1"/>
      <c r="D35" s="1"/>
      <c r="E35" s="1"/>
    </row>
    <row r="37" spans="1:8" ht="39.6" x14ac:dyDescent="0.25">
      <c r="B37" s="49" t="s">
        <v>23</v>
      </c>
      <c r="C37" s="6" t="s">
        <v>24</v>
      </c>
      <c r="D37" s="7" t="s">
        <v>47</v>
      </c>
      <c r="E37" s="8" t="s">
        <v>25</v>
      </c>
      <c r="F37" s="9" t="s">
        <v>48</v>
      </c>
      <c r="G37" s="6" t="s">
        <v>26</v>
      </c>
      <c r="H37" s="10" t="s">
        <v>27</v>
      </c>
    </row>
    <row r="38" spans="1:8" x14ac:dyDescent="0.25">
      <c r="B38" s="14"/>
      <c r="C38" s="47"/>
      <c r="D38" s="13"/>
      <c r="E38" s="44"/>
      <c r="F38" s="14"/>
      <c r="G38" s="12"/>
      <c r="H38" s="15"/>
    </row>
    <row r="39" spans="1:8" ht="15.6" x14ac:dyDescent="0.3">
      <c r="B39" s="34" t="s">
        <v>0</v>
      </c>
      <c r="C39" s="23"/>
      <c r="D39" s="17"/>
      <c r="E39" s="45"/>
      <c r="F39" s="18"/>
      <c r="G39" s="19"/>
      <c r="H39" s="20"/>
    </row>
    <row r="40" spans="1:8" x14ac:dyDescent="0.25">
      <c r="B40" s="38" t="s">
        <v>5</v>
      </c>
      <c r="C40" s="48">
        <v>38577</v>
      </c>
      <c r="D40" s="29" t="s">
        <v>32</v>
      </c>
      <c r="E40" s="46">
        <f>'MC Eff July 2015'!B21</f>
        <v>50887</v>
      </c>
      <c r="F40" s="41" t="s">
        <v>28</v>
      </c>
      <c r="G40" s="30"/>
      <c r="H40" s="31"/>
    </row>
    <row r="41" spans="1:8" x14ac:dyDescent="0.25">
      <c r="B41" s="36" t="s">
        <v>6</v>
      </c>
      <c r="C41" s="51" t="s">
        <v>32</v>
      </c>
      <c r="D41" s="52" t="s">
        <v>32</v>
      </c>
      <c r="E41" s="43">
        <f>'MC Eff July 2015'!B21</f>
        <v>50887</v>
      </c>
      <c r="F41" s="36" t="s">
        <v>42</v>
      </c>
      <c r="G41" s="42" t="s">
        <v>31</v>
      </c>
      <c r="H41" s="22">
        <f>'MC Eff July 2015'!D21</f>
        <v>2044</v>
      </c>
    </row>
    <row r="42" spans="1:8" s="16" customFormat="1" x14ac:dyDescent="0.25">
      <c r="A42" s="11"/>
      <c r="B42" s="88" t="s">
        <v>53</v>
      </c>
      <c r="C42" s="88"/>
      <c r="D42" s="88"/>
      <c r="E42" s="88"/>
      <c r="F42" s="88"/>
      <c r="G42" s="88"/>
      <c r="H42" s="88"/>
    </row>
    <row r="43" spans="1:8" s="16" customFormat="1" x14ac:dyDescent="0.25">
      <c r="A43" s="11"/>
      <c r="B43" s="50"/>
      <c r="C43" s="25"/>
      <c r="D43" s="26"/>
      <c r="E43" s="26"/>
      <c r="F43" s="24"/>
      <c r="G43" s="25"/>
      <c r="H43" s="27"/>
    </row>
    <row r="45" spans="1:8" s="1" customFormat="1" ht="20.399999999999999" x14ac:dyDescent="0.35">
      <c r="A45" s="1" t="s">
        <v>83</v>
      </c>
    </row>
    <row r="46" spans="1:8" s="4" customFormat="1" x14ac:dyDescent="0.25"/>
    <row r="47" spans="1:8" s="4" customFormat="1" ht="39.6" x14ac:dyDescent="0.25">
      <c r="B47" s="49" t="s">
        <v>23</v>
      </c>
      <c r="C47" s="6" t="s">
        <v>24</v>
      </c>
      <c r="D47" s="7" t="s">
        <v>47</v>
      </c>
      <c r="E47" s="8" t="s">
        <v>25</v>
      </c>
      <c r="F47" s="9" t="s">
        <v>48</v>
      </c>
      <c r="G47" s="6" t="s">
        <v>26</v>
      </c>
      <c r="H47" s="10" t="s">
        <v>27</v>
      </c>
    </row>
    <row r="48" spans="1:8" s="4" customFormat="1" x14ac:dyDescent="0.25">
      <c r="B48" s="39"/>
      <c r="C48" s="47"/>
      <c r="D48" s="13"/>
      <c r="E48" s="44"/>
      <c r="F48" s="14"/>
      <c r="G48" s="12"/>
      <c r="H48" s="15"/>
    </row>
    <row r="49" spans="1:8" s="4" customFormat="1" ht="15.6" x14ac:dyDescent="0.3">
      <c r="B49" s="34" t="s">
        <v>0</v>
      </c>
      <c r="C49" s="23"/>
      <c r="D49" s="17"/>
      <c r="E49" s="45"/>
      <c r="F49" s="18"/>
      <c r="G49" s="19"/>
      <c r="H49" s="20"/>
    </row>
    <row r="50" spans="1:8" s="4" customFormat="1" x14ac:dyDescent="0.25">
      <c r="B50" s="38" t="s">
        <v>7</v>
      </c>
      <c r="C50" s="48">
        <v>38577</v>
      </c>
      <c r="D50" s="29" t="s">
        <v>32</v>
      </c>
      <c r="E50" s="46">
        <f>'MC Eff July 2015'!B21</f>
        <v>50887</v>
      </c>
      <c r="F50" s="41" t="s">
        <v>28</v>
      </c>
      <c r="G50" s="30"/>
      <c r="H50" s="31"/>
    </row>
    <row r="51" spans="1:8" s="4" customFormat="1" x14ac:dyDescent="0.25">
      <c r="B51" s="36" t="s">
        <v>8</v>
      </c>
      <c r="C51" s="51" t="s">
        <v>32</v>
      </c>
      <c r="D51" s="52" t="s">
        <v>32</v>
      </c>
      <c r="E51" s="43">
        <f>'MC Eff July 2015'!B21</f>
        <v>50887</v>
      </c>
      <c r="F51" s="36" t="s">
        <v>41</v>
      </c>
      <c r="G51" s="42" t="s">
        <v>31</v>
      </c>
      <c r="H51" s="22">
        <f>'MC Eff July 2015'!D21</f>
        <v>2044</v>
      </c>
    </row>
    <row r="52" spans="1:8" s="4" customFormat="1" ht="29.4" customHeight="1" x14ac:dyDescent="0.25">
      <c r="B52" s="90" t="s">
        <v>70</v>
      </c>
      <c r="C52" s="90"/>
      <c r="D52" s="90"/>
      <c r="E52" s="90"/>
      <c r="F52" s="90"/>
      <c r="G52" s="90"/>
      <c r="H52" s="90"/>
    </row>
    <row r="53" spans="1:8" s="16" customFormat="1" x14ac:dyDescent="0.25">
      <c r="A53" s="11"/>
      <c r="B53" s="92" t="s">
        <v>53</v>
      </c>
      <c r="C53" s="92"/>
      <c r="D53" s="92"/>
      <c r="E53" s="92"/>
      <c r="F53" s="92"/>
      <c r="G53" s="92"/>
      <c r="H53" s="92"/>
    </row>
    <row r="54" spans="1:8" s="4" customFormat="1" x14ac:dyDescent="0.25"/>
    <row r="56" spans="1:8" s="1" customFormat="1" ht="20.399999999999999" x14ac:dyDescent="0.35">
      <c r="A56" s="1" t="s">
        <v>84</v>
      </c>
    </row>
    <row r="57" spans="1:8" s="4" customFormat="1" x14ac:dyDescent="0.25"/>
    <row r="58" spans="1:8" s="4" customFormat="1" ht="39.6" x14ac:dyDescent="0.25">
      <c r="B58" s="49" t="s">
        <v>23</v>
      </c>
      <c r="C58" s="6" t="s">
        <v>24</v>
      </c>
      <c r="D58" s="7" t="s">
        <v>47</v>
      </c>
      <c r="E58" s="8" t="s">
        <v>25</v>
      </c>
      <c r="F58" s="9" t="s">
        <v>48</v>
      </c>
      <c r="G58" s="6" t="s">
        <v>26</v>
      </c>
      <c r="H58" s="10" t="s">
        <v>27</v>
      </c>
    </row>
    <row r="59" spans="1:8" s="4" customFormat="1" x14ac:dyDescent="0.25">
      <c r="B59" s="39"/>
      <c r="C59" s="47"/>
      <c r="D59" s="13"/>
      <c r="E59" s="44"/>
      <c r="F59" s="14"/>
      <c r="G59" s="12"/>
      <c r="H59" s="15"/>
    </row>
    <row r="60" spans="1:8" s="4" customFormat="1" ht="15.6" x14ac:dyDescent="0.3">
      <c r="B60" s="34" t="s">
        <v>0</v>
      </c>
      <c r="C60" s="23"/>
      <c r="D60" s="17"/>
      <c r="E60" s="45"/>
      <c r="F60" s="18"/>
      <c r="G60" s="19"/>
      <c r="H60" s="20"/>
    </row>
    <row r="61" spans="1:8" s="4" customFormat="1" x14ac:dyDescent="0.25">
      <c r="B61" s="40" t="s">
        <v>9</v>
      </c>
      <c r="C61" s="48">
        <v>38577</v>
      </c>
      <c r="D61" s="29" t="s">
        <v>32</v>
      </c>
      <c r="E61" s="46">
        <f>'MC Eff July 2015'!B21</f>
        <v>50887</v>
      </c>
      <c r="F61" s="41" t="s">
        <v>28</v>
      </c>
      <c r="G61" s="30"/>
      <c r="H61" s="31"/>
    </row>
    <row r="62" spans="1:8" s="4" customFormat="1" ht="26.4" x14ac:dyDescent="0.25">
      <c r="B62" s="53" t="s">
        <v>22</v>
      </c>
      <c r="C62" s="54" t="s">
        <v>32</v>
      </c>
      <c r="D62" s="55" t="s">
        <v>32</v>
      </c>
      <c r="E62" s="56">
        <f>'MC Eff July 2015'!B21</f>
        <v>50887</v>
      </c>
      <c r="F62" s="57" t="s">
        <v>73</v>
      </c>
      <c r="G62" s="58" t="s">
        <v>31</v>
      </c>
      <c r="H62" s="59">
        <f>'MC Eff July 2015'!D21</f>
        <v>2044</v>
      </c>
    </row>
    <row r="63" spans="1:8" s="16" customFormat="1" x14ac:dyDescent="0.25">
      <c r="A63" s="11"/>
      <c r="B63" s="88" t="s">
        <v>53</v>
      </c>
      <c r="C63" s="88"/>
      <c r="D63" s="88"/>
      <c r="E63" s="88"/>
      <c r="F63" s="88"/>
      <c r="G63" s="88"/>
      <c r="H63" s="88"/>
    </row>
    <row r="64" spans="1:8" s="4" customFormat="1" x14ac:dyDescent="0.25"/>
    <row r="66" spans="1:8" s="1" customFormat="1" ht="20.399999999999999" x14ac:dyDescent="0.35">
      <c r="A66" s="1" t="s">
        <v>85</v>
      </c>
    </row>
    <row r="67" spans="1:8" s="4" customFormat="1" x14ac:dyDescent="0.25"/>
    <row r="68" spans="1:8" s="4" customFormat="1" ht="39.6" x14ac:dyDescent="0.25">
      <c r="B68" s="49" t="s">
        <v>23</v>
      </c>
      <c r="C68" s="6" t="s">
        <v>24</v>
      </c>
      <c r="D68" s="7" t="s">
        <v>47</v>
      </c>
      <c r="E68" s="8" t="s">
        <v>25</v>
      </c>
      <c r="F68" s="9" t="s">
        <v>48</v>
      </c>
      <c r="G68" s="6" t="s">
        <v>26</v>
      </c>
      <c r="H68" s="10" t="s">
        <v>27</v>
      </c>
    </row>
    <row r="69" spans="1:8" s="4" customFormat="1" x14ac:dyDescent="0.25">
      <c r="B69" s="39"/>
      <c r="C69" s="47"/>
      <c r="D69" s="13"/>
      <c r="E69" s="44"/>
      <c r="F69" s="14"/>
      <c r="G69" s="12"/>
      <c r="H69" s="15"/>
    </row>
    <row r="70" spans="1:8" s="4" customFormat="1" ht="15.6" x14ac:dyDescent="0.3">
      <c r="B70" s="34" t="s">
        <v>0</v>
      </c>
      <c r="C70" s="23"/>
      <c r="D70" s="17"/>
      <c r="E70" s="45"/>
      <c r="F70" s="18"/>
      <c r="G70" s="19"/>
      <c r="H70" s="20"/>
    </row>
    <row r="71" spans="1:8" s="4" customFormat="1" x14ac:dyDescent="0.25">
      <c r="B71" s="38" t="s">
        <v>39</v>
      </c>
      <c r="C71" s="48">
        <v>38577</v>
      </c>
      <c r="D71" s="29" t="s">
        <v>32</v>
      </c>
      <c r="E71" s="46">
        <f>'MC Eff July 2015'!B21</f>
        <v>50887</v>
      </c>
      <c r="F71" s="41" t="s">
        <v>28</v>
      </c>
      <c r="G71" s="30"/>
      <c r="H71" s="31"/>
    </row>
    <row r="72" spans="1:8" s="4" customFormat="1" x14ac:dyDescent="0.25">
      <c r="B72" s="36" t="s">
        <v>40</v>
      </c>
      <c r="C72" s="51" t="s">
        <v>32</v>
      </c>
      <c r="D72" s="52" t="s">
        <v>32</v>
      </c>
      <c r="E72" s="43">
        <f>'MC Eff July 2015'!B21</f>
        <v>50887</v>
      </c>
      <c r="F72" s="21" t="s">
        <v>38</v>
      </c>
      <c r="G72" s="42" t="s">
        <v>31</v>
      </c>
      <c r="H72" s="22">
        <f>'MC Eff July 2015'!D21</f>
        <v>2044</v>
      </c>
    </row>
    <row r="73" spans="1:8" s="4" customFormat="1" ht="28.2" customHeight="1" x14ac:dyDescent="0.25">
      <c r="B73" s="90" t="s">
        <v>71</v>
      </c>
      <c r="C73" s="90"/>
      <c r="D73" s="90"/>
      <c r="E73" s="90"/>
      <c r="F73" s="90"/>
      <c r="G73" s="90"/>
      <c r="H73" s="90"/>
    </row>
    <row r="74" spans="1:8" s="16" customFormat="1" x14ac:dyDescent="0.25">
      <c r="A74" s="11"/>
      <c r="B74" s="92" t="s">
        <v>53</v>
      </c>
      <c r="C74" s="92"/>
      <c r="D74" s="92"/>
      <c r="E74" s="92"/>
      <c r="F74" s="92"/>
      <c r="G74" s="92"/>
      <c r="H74" s="92"/>
    </row>
    <row r="75" spans="1:8" s="16" customFormat="1" x14ac:dyDescent="0.25">
      <c r="A75" s="11"/>
      <c r="B75" s="83"/>
      <c r="C75" s="83"/>
      <c r="D75" s="83"/>
      <c r="E75" s="83"/>
      <c r="F75" s="83"/>
      <c r="G75" s="83"/>
      <c r="H75" s="83"/>
    </row>
    <row r="76" spans="1:8" s="4" customFormat="1" x14ac:dyDescent="0.25"/>
    <row r="77" spans="1:8" s="1" customFormat="1" ht="20.399999999999999" x14ac:dyDescent="0.35">
      <c r="A77" s="1" t="s">
        <v>86</v>
      </c>
    </row>
    <row r="78" spans="1:8" s="4" customFormat="1" x14ac:dyDescent="0.25"/>
    <row r="79" spans="1:8" s="4" customFormat="1" ht="39.6" x14ac:dyDescent="0.25">
      <c r="B79" s="49" t="s">
        <v>23</v>
      </c>
      <c r="C79" s="6" t="s">
        <v>24</v>
      </c>
      <c r="D79" s="7" t="s">
        <v>47</v>
      </c>
      <c r="E79" s="8" t="s">
        <v>25</v>
      </c>
      <c r="F79" s="9" t="s">
        <v>48</v>
      </c>
      <c r="G79" s="6" t="s">
        <v>26</v>
      </c>
      <c r="H79" s="10" t="s">
        <v>27</v>
      </c>
    </row>
    <row r="80" spans="1:8" s="4" customFormat="1" x14ac:dyDescent="0.25">
      <c r="B80" s="39"/>
      <c r="C80" s="47"/>
      <c r="D80" s="13"/>
      <c r="E80" s="44"/>
      <c r="F80" s="14"/>
      <c r="G80" s="12"/>
      <c r="H80" s="15"/>
    </row>
    <row r="81" spans="1:8" s="4" customFormat="1" ht="15.6" x14ac:dyDescent="0.3">
      <c r="B81" s="34" t="s">
        <v>0</v>
      </c>
      <c r="C81" s="23"/>
      <c r="D81" s="17"/>
      <c r="E81" s="45"/>
      <c r="F81" s="18"/>
      <c r="G81" s="19"/>
      <c r="H81" s="20"/>
    </row>
    <row r="82" spans="1:8" s="4" customFormat="1" x14ac:dyDescent="0.25">
      <c r="B82" s="40" t="s">
        <v>10</v>
      </c>
      <c r="C82" s="48">
        <v>38577</v>
      </c>
      <c r="D82" s="29" t="s">
        <v>32</v>
      </c>
      <c r="E82" s="46">
        <f>'MC Eff July 2015'!B21</f>
        <v>50887</v>
      </c>
      <c r="F82" s="41" t="s">
        <v>28</v>
      </c>
      <c r="G82" s="30"/>
      <c r="H82" s="31"/>
    </row>
    <row r="83" spans="1:8" s="4" customFormat="1" x14ac:dyDescent="0.25">
      <c r="B83" s="36" t="s">
        <v>11</v>
      </c>
      <c r="C83" s="51" t="s">
        <v>32</v>
      </c>
      <c r="D83" s="52" t="s">
        <v>32</v>
      </c>
      <c r="E83" s="43">
        <f>'MC Eff July 2015'!B21</f>
        <v>50887</v>
      </c>
      <c r="F83" s="21" t="s">
        <v>34</v>
      </c>
      <c r="G83" s="42" t="s">
        <v>31</v>
      </c>
      <c r="H83" s="22">
        <f>'MC Eff July 2015'!D21</f>
        <v>2044</v>
      </c>
    </row>
    <row r="84" spans="1:8" s="16" customFormat="1" x14ac:dyDescent="0.25">
      <c r="A84" s="11"/>
      <c r="B84" s="88" t="s">
        <v>53</v>
      </c>
      <c r="C84" s="88"/>
      <c r="D84" s="88"/>
      <c r="E84" s="88"/>
      <c r="F84" s="88"/>
      <c r="G84" s="88"/>
      <c r="H84" s="88"/>
    </row>
    <row r="85" spans="1:8" s="4" customFormat="1" x14ac:dyDescent="0.25"/>
    <row r="86" spans="1:8" s="4" customFormat="1" x14ac:dyDescent="0.25"/>
    <row r="87" spans="1:8" s="2" customFormat="1" ht="20.399999999999999" x14ac:dyDescent="0.35">
      <c r="A87" s="1" t="s">
        <v>87</v>
      </c>
    </row>
    <row r="89" spans="1:8" ht="39.6" x14ac:dyDescent="0.25">
      <c r="B89" s="49" t="s">
        <v>23</v>
      </c>
      <c r="C89" s="6" t="s">
        <v>24</v>
      </c>
      <c r="D89" s="7" t="s">
        <v>47</v>
      </c>
      <c r="E89" s="8" t="s">
        <v>25</v>
      </c>
      <c r="F89" s="9" t="s">
        <v>48</v>
      </c>
      <c r="G89" s="6" t="s">
        <v>26</v>
      </c>
      <c r="H89" s="10" t="s">
        <v>27</v>
      </c>
    </row>
    <row r="90" spans="1:8" x14ac:dyDescent="0.25">
      <c r="B90" s="39"/>
      <c r="C90" s="47"/>
      <c r="D90" s="13"/>
      <c r="E90" s="44"/>
      <c r="F90" s="14"/>
      <c r="G90" s="12"/>
      <c r="H90" s="15"/>
    </row>
    <row r="91" spans="1:8" ht="15.6" x14ac:dyDescent="0.3">
      <c r="B91" s="34" t="s">
        <v>0</v>
      </c>
      <c r="C91" s="23"/>
      <c r="D91" s="17"/>
      <c r="E91" s="45"/>
      <c r="F91" s="18"/>
      <c r="G91" s="19"/>
      <c r="H91" s="20"/>
    </row>
    <row r="92" spans="1:8" x14ac:dyDescent="0.25">
      <c r="B92" s="38" t="s">
        <v>12</v>
      </c>
      <c r="C92" s="48">
        <v>38577</v>
      </c>
      <c r="D92" s="29" t="s">
        <v>32</v>
      </c>
      <c r="E92" s="46">
        <f>'MC Eff July 2015'!B21</f>
        <v>50887</v>
      </c>
      <c r="F92" s="41" t="s">
        <v>28</v>
      </c>
      <c r="G92" s="30"/>
      <c r="H92" s="31"/>
    </row>
    <row r="93" spans="1:8" x14ac:dyDescent="0.25">
      <c r="B93" s="36" t="s">
        <v>13</v>
      </c>
      <c r="C93" s="51" t="s">
        <v>32</v>
      </c>
      <c r="D93" s="52" t="s">
        <v>32</v>
      </c>
      <c r="E93" s="43">
        <f>'MC Eff July 2015'!B21</f>
        <v>50887</v>
      </c>
      <c r="F93" s="36" t="s">
        <v>37</v>
      </c>
      <c r="G93" s="42" t="s">
        <v>31</v>
      </c>
      <c r="H93" s="22">
        <f>'MC Eff July 2015'!D21</f>
        <v>2044</v>
      </c>
    </row>
    <row r="94" spans="1:8" s="16" customFormat="1" x14ac:dyDescent="0.25">
      <c r="A94" s="11"/>
      <c r="B94" s="88" t="s">
        <v>53</v>
      </c>
      <c r="C94" s="88"/>
      <c r="D94" s="88"/>
      <c r="E94" s="88"/>
      <c r="F94" s="88"/>
      <c r="G94" s="88"/>
      <c r="H94" s="88"/>
    </row>
    <row r="95" spans="1:8" s="16" customFormat="1" x14ac:dyDescent="0.25">
      <c r="A95" s="11"/>
      <c r="B95" s="50"/>
      <c r="C95" s="25"/>
      <c r="D95" s="26"/>
      <c r="E95" s="26"/>
      <c r="F95" s="24"/>
      <c r="G95" s="25"/>
      <c r="H95" s="27"/>
    </row>
    <row r="97" spans="1:8" s="1" customFormat="1" ht="20.399999999999999" x14ac:dyDescent="0.35">
      <c r="A97" s="1" t="s">
        <v>88</v>
      </c>
    </row>
    <row r="99" spans="1:8" ht="39.6" x14ac:dyDescent="0.25">
      <c r="B99" s="49" t="s">
        <v>23</v>
      </c>
      <c r="C99" s="6" t="s">
        <v>24</v>
      </c>
      <c r="D99" s="7" t="s">
        <v>47</v>
      </c>
      <c r="E99" s="8" t="s">
        <v>25</v>
      </c>
      <c r="F99" s="9" t="s">
        <v>48</v>
      </c>
      <c r="G99" s="6" t="s">
        <v>26</v>
      </c>
      <c r="H99" s="10" t="s">
        <v>27</v>
      </c>
    </row>
    <row r="100" spans="1:8" x14ac:dyDescent="0.25">
      <c r="B100" s="39"/>
      <c r="C100" s="47"/>
      <c r="D100" s="13"/>
      <c r="E100" s="44"/>
      <c r="F100" s="14"/>
      <c r="G100" s="12"/>
      <c r="H100" s="15"/>
    </row>
    <row r="101" spans="1:8" ht="15.6" x14ac:dyDescent="0.3">
      <c r="B101" s="34" t="s">
        <v>0</v>
      </c>
      <c r="C101" s="23"/>
      <c r="D101" s="17"/>
      <c r="E101" s="45"/>
      <c r="F101" s="18"/>
      <c r="G101" s="19"/>
      <c r="H101" s="20"/>
    </row>
    <row r="102" spans="1:8" x14ac:dyDescent="0.25">
      <c r="B102" s="38" t="s">
        <v>14</v>
      </c>
      <c r="C102" s="48">
        <v>38577</v>
      </c>
      <c r="D102" s="29" t="s">
        <v>32</v>
      </c>
      <c r="E102" s="46">
        <f>'MC Eff July 2015'!B21</f>
        <v>50887</v>
      </c>
      <c r="F102" s="41" t="s">
        <v>28</v>
      </c>
      <c r="G102" s="30"/>
      <c r="H102" s="31"/>
    </row>
    <row r="103" spans="1:8" x14ac:dyDescent="0.25">
      <c r="B103" s="36" t="s">
        <v>15</v>
      </c>
      <c r="C103" s="81" t="s">
        <v>32</v>
      </c>
      <c r="D103" s="52" t="s">
        <v>32</v>
      </c>
      <c r="E103" s="43">
        <f>'MC Eff July 2015'!B21</f>
        <v>50887</v>
      </c>
      <c r="F103" s="21" t="s">
        <v>36</v>
      </c>
      <c r="G103" s="42" t="s">
        <v>31</v>
      </c>
      <c r="H103" s="22">
        <f>'MC Eff July 2015'!D21</f>
        <v>2044</v>
      </c>
    </row>
    <row r="104" spans="1:8" s="16" customFormat="1" x14ac:dyDescent="0.25">
      <c r="A104" s="11"/>
      <c r="B104" s="88" t="s">
        <v>53</v>
      </c>
      <c r="C104" s="88"/>
      <c r="D104" s="88"/>
      <c r="E104" s="88"/>
      <c r="F104" s="88"/>
      <c r="G104" s="88"/>
      <c r="H104" s="88"/>
    </row>
    <row r="105" spans="1:8" s="16" customFormat="1" x14ac:dyDescent="0.25">
      <c r="A105" s="11"/>
      <c r="B105" s="50"/>
      <c r="C105" s="25"/>
      <c r="D105" s="26"/>
      <c r="E105" s="26"/>
      <c r="F105" s="24"/>
      <c r="G105" s="25"/>
      <c r="H105" s="27"/>
    </row>
    <row r="106" spans="1:8" s="16" customFormat="1" x14ac:dyDescent="0.25">
      <c r="A106" s="11"/>
      <c r="B106" s="50"/>
      <c r="C106" s="25"/>
      <c r="D106" s="26"/>
      <c r="E106" s="26"/>
      <c r="F106" s="24"/>
      <c r="G106" s="25"/>
      <c r="H106" s="27"/>
    </row>
    <row r="107" spans="1:8" s="1" customFormat="1" ht="20.399999999999999" x14ac:dyDescent="0.35">
      <c r="A107" s="1" t="s">
        <v>89</v>
      </c>
    </row>
    <row r="109" spans="1:8" ht="39.6" x14ac:dyDescent="0.25">
      <c r="B109" s="49" t="s">
        <v>23</v>
      </c>
      <c r="C109" s="6" t="s">
        <v>24</v>
      </c>
      <c r="D109" s="7" t="s">
        <v>47</v>
      </c>
      <c r="E109" s="8" t="s">
        <v>25</v>
      </c>
      <c r="F109" s="9" t="s">
        <v>48</v>
      </c>
      <c r="G109" s="6" t="s">
        <v>26</v>
      </c>
      <c r="H109" s="10" t="s">
        <v>27</v>
      </c>
    </row>
    <row r="110" spans="1:8" x14ac:dyDescent="0.25">
      <c r="B110" s="39"/>
      <c r="C110" s="47"/>
      <c r="D110" s="13"/>
      <c r="E110" s="44"/>
      <c r="F110" s="14"/>
      <c r="G110" s="12"/>
      <c r="H110" s="15"/>
    </row>
    <row r="111" spans="1:8" ht="15.6" x14ac:dyDescent="0.3">
      <c r="B111" s="34" t="s">
        <v>0</v>
      </c>
      <c r="C111" s="23"/>
      <c r="D111" s="17"/>
      <c r="E111" s="45"/>
      <c r="F111" s="18"/>
      <c r="G111" s="19"/>
      <c r="H111" s="20"/>
    </row>
    <row r="112" spans="1:8" x14ac:dyDescent="0.25">
      <c r="B112" s="35" t="s">
        <v>68</v>
      </c>
      <c r="C112" s="48">
        <f>'MC Eff July 2015'!B16</f>
        <v>40546</v>
      </c>
      <c r="D112" s="29" t="s">
        <v>32</v>
      </c>
      <c r="E112" s="46">
        <f>'MC Eff July 2015'!B21</f>
        <v>50887</v>
      </c>
      <c r="F112" s="41" t="s">
        <v>28</v>
      </c>
      <c r="G112" s="30"/>
      <c r="H112" s="31"/>
    </row>
    <row r="113" spans="1:8" x14ac:dyDescent="0.25">
      <c r="B113" s="82" t="s">
        <v>69</v>
      </c>
      <c r="C113" s="68">
        <f>'MC Eff July 2015'!B17</f>
        <v>42955</v>
      </c>
      <c r="D113" s="52" t="s">
        <v>32</v>
      </c>
      <c r="E113" s="43">
        <f>'MC Eff July 2015'!B21</f>
        <v>50887</v>
      </c>
      <c r="F113" s="21" t="s">
        <v>57</v>
      </c>
      <c r="G113" s="42" t="s">
        <v>31</v>
      </c>
      <c r="H113" s="22">
        <f>'MC Eff July 2015'!D21</f>
        <v>2044</v>
      </c>
    </row>
    <row r="114" spans="1:8" s="16" customFormat="1" ht="57" customHeight="1" x14ac:dyDescent="0.25">
      <c r="A114" s="11"/>
      <c r="B114" s="90" t="s">
        <v>93</v>
      </c>
      <c r="C114" s="90"/>
      <c r="D114" s="90"/>
      <c r="E114" s="90"/>
      <c r="F114" s="90"/>
      <c r="G114" s="90"/>
      <c r="H114" s="90"/>
    </row>
    <row r="115" spans="1:8" s="16" customFormat="1" x14ac:dyDescent="0.25">
      <c r="A115" s="11"/>
      <c r="B115" s="50"/>
      <c r="C115" s="25"/>
      <c r="D115" s="26"/>
      <c r="E115" s="26"/>
      <c r="F115" s="24"/>
      <c r="G115" s="25"/>
      <c r="H115" s="27"/>
    </row>
    <row r="116" spans="1:8" s="16" customFormat="1" x14ac:dyDescent="0.25">
      <c r="A116" s="11"/>
      <c r="B116" s="50"/>
      <c r="C116" s="25"/>
      <c r="D116" s="26"/>
      <c r="E116" s="26"/>
      <c r="F116" s="24"/>
      <c r="G116" s="25"/>
      <c r="H116" s="27"/>
    </row>
    <row r="117" spans="1:8" s="1" customFormat="1" ht="20.399999999999999" x14ac:dyDescent="0.35">
      <c r="A117" s="1" t="s">
        <v>90</v>
      </c>
    </row>
    <row r="119" spans="1:8" ht="39.6" x14ac:dyDescent="0.25">
      <c r="B119" s="49" t="s">
        <v>23</v>
      </c>
      <c r="C119" s="6" t="s">
        <v>24</v>
      </c>
      <c r="D119" s="7" t="s">
        <v>47</v>
      </c>
      <c r="E119" s="8" t="s">
        <v>25</v>
      </c>
      <c r="F119" s="9" t="s">
        <v>48</v>
      </c>
      <c r="G119" s="6" t="s">
        <v>26</v>
      </c>
      <c r="H119" s="10" t="s">
        <v>27</v>
      </c>
    </row>
    <row r="120" spans="1:8" x14ac:dyDescent="0.25">
      <c r="B120" s="39"/>
      <c r="C120" s="47"/>
      <c r="D120" s="13"/>
      <c r="E120" s="44"/>
      <c r="F120" s="14"/>
      <c r="G120" s="12"/>
      <c r="H120" s="15"/>
    </row>
    <row r="121" spans="1:8" ht="15.6" x14ac:dyDescent="0.3">
      <c r="B121" s="34" t="s">
        <v>0</v>
      </c>
      <c r="C121" s="23"/>
      <c r="D121" s="17"/>
      <c r="E121" s="45"/>
      <c r="F121" s="18"/>
      <c r="G121" s="19"/>
      <c r="H121" s="20"/>
    </row>
    <row r="122" spans="1:8" x14ac:dyDescent="0.25">
      <c r="B122" s="38" t="s">
        <v>16</v>
      </c>
      <c r="C122" s="48">
        <v>38577</v>
      </c>
      <c r="D122" s="29" t="s">
        <v>32</v>
      </c>
      <c r="E122" s="46">
        <f>'MC Eff July 2015'!B21</f>
        <v>50887</v>
      </c>
      <c r="F122" s="41" t="s">
        <v>28</v>
      </c>
      <c r="G122" s="30"/>
      <c r="H122" s="31"/>
    </row>
    <row r="123" spans="1:8" ht="26.4" x14ac:dyDescent="0.25">
      <c r="B123" s="53" t="s">
        <v>17</v>
      </c>
      <c r="C123" s="54" t="s">
        <v>32</v>
      </c>
      <c r="D123" s="55" t="s">
        <v>32</v>
      </c>
      <c r="E123" s="56">
        <f>'MC Eff July 2015'!B21</f>
        <v>50887</v>
      </c>
      <c r="F123" s="57" t="s">
        <v>74</v>
      </c>
      <c r="G123" s="58" t="s">
        <v>31</v>
      </c>
      <c r="H123" s="59">
        <f>'MC Eff July 2015'!D21</f>
        <v>2044</v>
      </c>
    </row>
    <row r="124" spans="1:8" s="16" customFormat="1" x14ac:dyDescent="0.25">
      <c r="A124" s="11"/>
      <c r="B124" s="88" t="s">
        <v>53</v>
      </c>
      <c r="C124" s="88"/>
      <c r="D124" s="88"/>
      <c r="E124" s="88"/>
      <c r="F124" s="88"/>
      <c r="G124" s="88"/>
      <c r="H124" s="88"/>
    </row>
    <row r="127" spans="1:8" s="1" customFormat="1" ht="20.399999999999999" x14ac:dyDescent="0.35">
      <c r="A127" s="1" t="s">
        <v>91</v>
      </c>
    </row>
    <row r="129" spans="1:8" ht="39.6" x14ac:dyDescent="0.25">
      <c r="B129" s="49" t="s">
        <v>23</v>
      </c>
      <c r="C129" s="6" t="s">
        <v>24</v>
      </c>
      <c r="D129" s="7" t="s">
        <v>47</v>
      </c>
      <c r="E129" s="8" t="s">
        <v>25</v>
      </c>
      <c r="F129" s="9" t="s">
        <v>48</v>
      </c>
      <c r="G129" s="6" t="s">
        <v>26</v>
      </c>
      <c r="H129" s="10" t="s">
        <v>27</v>
      </c>
    </row>
    <row r="130" spans="1:8" x14ac:dyDescent="0.25">
      <c r="B130" s="39"/>
      <c r="C130" s="47"/>
      <c r="D130" s="13"/>
      <c r="E130" s="44"/>
      <c r="F130" s="14"/>
      <c r="G130" s="12"/>
      <c r="H130" s="15"/>
    </row>
    <row r="131" spans="1:8" ht="15.6" x14ac:dyDescent="0.3">
      <c r="B131" s="34" t="s">
        <v>0</v>
      </c>
      <c r="C131" s="23"/>
      <c r="D131" s="17"/>
      <c r="E131" s="45"/>
      <c r="F131" s="18"/>
      <c r="G131" s="19"/>
      <c r="H131" s="20"/>
    </row>
    <row r="132" spans="1:8" x14ac:dyDescent="0.25">
      <c r="B132" s="38" t="s">
        <v>18</v>
      </c>
      <c r="C132" s="48">
        <v>38577</v>
      </c>
      <c r="D132" s="29" t="s">
        <v>32</v>
      </c>
      <c r="E132" s="46">
        <f>'MC Eff July 2015'!B21</f>
        <v>50887</v>
      </c>
      <c r="F132" s="41" t="s">
        <v>28</v>
      </c>
      <c r="G132" s="30"/>
      <c r="H132" s="31"/>
    </row>
    <row r="133" spans="1:8" x14ac:dyDescent="0.25">
      <c r="B133" s="36" t="s">
        <v>19</v>
      </c>
      <c r="C133" s="51" t="s">
        <v>32</v>
      </c>
      <c r="D133" s="52" t="s">
        <v>32</v>
      </c>
      <c r="E133" s="56">
        <f>'MC Eff July 2015'!B21</f>
        <v>50887</v>
      </c>
      <c r="F133" s="21" t="s">
        <v>35</v>
      </c>
      <c r="G133" s="42" t="s">
        <v>31</v>
      </c>
      <c r="H133" s="22">
        <f>'MC Eff July 2015'!D21</f>
        <v>2044</v>
      </c>
    </row>
    <row r="134" spans="1:8" s="16" customFormat="1" x14ac:dyDescent="0.25">
      <c r="A134" s="11"/>
      <c r="B134" s="88" t="s">
        <v>53</v>
      </c>
      <c r="C134" s="88"/>
      <c r="D134" s="88"/>
      <c r="E134" s="88"/>
      <c r="F134" s="88"/>
      <c r="G134" s="88"/>
      <c r="H134" s="88"/>
    </row>
    <row r="137" spans="1:8" s="1" customFormat="1" ht="20.399999999999999" x14ac:dyDescent="0.35">
      <c r="A137" s="1" t="s">
        <v>92</v>
      </c>
    </row>
    <row r="138" spans="1:8" s="4" customFormat="1" x14ac:dyDescent="0.25"/>
    <row r="139" spans="1:8" s="4" customFormat="1" ht="39.6" x14ac:dyDescent="0.25">
      <c r="B139" s="49" t="s">
        <v>23</v>
      </c>
      <c r="C139" s="6" t="s">
        <v>24</v>
      </c>
      <c r="D139" s="7" t="s">
        <v>47</v>
      </c>
      <c r="E139" s="8" t="s">
        <v>25</v>
      </c>
      <c r="F139" s="9" t="s">
        <v>48</v>
      </c>
      <c r="G139" s="6" t="s">
        <v>26</v>
      </c>
      <c r="H139" s="10" t="s">
        <v>27</v>
      </c>
    </row>
    <row r="140" spans="1:8" s="4" customFormat="1" x14ac:dyDescent="0.25">
      <c r="B140" s="39"/>
      <c r="C140" s="47"/>
      <c r="D140" s="13"/>
      <c r="E140" s="44"/>
      <c r="F140" s="14"/>
      <c r="G140" s="12"/>
      <c r="H140" s="15"/>
    </row>
    <row r="141" spans="1:8" s="4" customFormat="1" ht="15.6" x14ac:dyDescent="0.3">
      <c r="B141" s="34" t="s">
        <v>0</v>
      </c>
      <c r="C141" s="23"/>
      <c r="D141" s="17"/>
      <c r="E141" s="45"/>
      <c r="F141" s="18"/>
      <c r="G141" s="19"/>
      <c r="H141" s="20"/>
    </row>
    <row r="142" spans="1:8" s="4" customFormat="1" x14ac:dyDescent="0.25">
      <c r="B142" s="38" t="s">
        <v>20</v>
      </c>
      <c r="C142" s="48">
        <v>38577</v>
      </c>
      <c r="D142" s="29" t="s">
        <v>32</v>
      </c>
      <c r="E142" s="46">
        <f>'MC Eff July 2015'!B21</f>
        <v>50887</v>
      </c>
      <c r="F142" s="41" t="s">
        <v>28</v>
      </c>
      <c r="G142" s="30"/>
      <c r="H142" s="31"/>
    </row>
    <row r="143" spans="1:8" s="4" customFormat="1" ht="26.4" x14ac:dyDescent="0.25">
      <c r="B143" s="53" t="s">
        <v>21</v>
      </c>
      <c r="C143" s="54" t="s">
        <v>32</v>
      </c>
      <c r="D143" s="55" t="s">
        <v>32</v>
      </c>
      <c r="E143" s="56">
        <f>'MC Eff July 2015'!B21</f>
        <v>50887</v>
      </c>
      <c r="F143" s="57" t="s">
        <v>75</v>
      </c>
      <c r="G143" s="58" t="s">
        <v>31</v>
      </c>
      <c r="H143" s="59">
        <f>'MC Eff July 2015'!D21</f>
        <v>2044</v>
      </c>
    </row>
    <row r="144" spans="1:8" s="16" customFormat="1" x14ac:dyDescent="0.25">
      <c r="A144" s="11"/>
      <c r="B144" s="88" t="s">
        <v>53</v>
      </c>
      <c r="C144" s="88"/>
      <c r="D144" s="88"/>
      <c r="E144" s="88"/>
      <c r="F144" s="88"/>
      <c r="G144" s="88"/>
      <c r="H144" s="88"/>
    </row>
  </sheetData>
  <mergeCells count="19">
    <mergeCell ref="A1:H1"/>
    <mergeCell ref="B114:H114"/>
    <mergeCell ref="B21:H21"/>
    <mergeCell ref="B22:H22"/>
    <mergeCell ref="B32:H32"/>
    <mergeCell ref="B42:H42"/>
    <mergeCell ref="B53:H53"/>
    <mergeCell ref="B63:H63"/>
    <mergeCell ref="B74:H74"/>
    <mergeCell ref="B84:H84"/>
    <mergeCell ref="B94:H94"/>
    <mergeCell ref="B104:H104"/>
    <mergeCell ref="B124:H124"/>
    <mergeCell ref="B134:H134"/>
    <mergeCell ref="B144:H144"/>
    <mergeCell ref="B11:H11"/>
    <mergeCell ref="B10:H10"/>
    <mergeCell ref="B52:H52"/>
    <mergeCell ref="B73:H73"/>
  </mergeCells>
  <phoneticPr fontId="0" type="noConversion"/>
  <pageMargins left="0.25" right="0.25" top="1" bottom="1" header="0.5" footer="0.5"/>
  <pageSetup scale="81" fitToHeight="0" orientation="landscape" r:id="rId1"/>
  <headerFooter alignWithMargins="0">
    <oddHeader xml:space="preserve">&amp;C&amp;"Arial,Bold"&amp;18
</oddHeader>
  </headerFooter>
  <rowBreaks count="4" manualBreakCount="4">
    <brk id="34" max="16383" man="1"/>
    <brk id="64" max="16383" man="1"/>
    <brk id="95" max="16383" man="1"/>
    <brk id="1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4"/>
  <sheetViews>
    <sheetView zoomScale="75" zoomScaleNormal="75" workbookViewId="0">
      <selection activeCell="B6" sqref="B6:E9"/>
    </sheetView>
  </sheetViews>
  <sheetFormatPr defaultColWidth="9.109375" defaultRowHeight="13.2" x14ac:dyDescent="0.25"/>
  <cols>
    <col min="1" max="1" width="9.109375" style="33"/>
    <col min="2" max="2" width="16.6640625" style="33" bestFit="1" customWidth="1"/>
    <col min="3" max="3" width="18.33203125" style="33" bestFit="1" customWidth="1"/>
    <col min="4" max="4" width="28.109375" style="33" bestFit="1" customWidth="1"/>
    <col min="5" max="5" width="34" style="33" bestFit="1" customWidth="1"/>
    <col min="6" max="7" width="9.109375" style="33"/>
    <col min="8" max="8" width="10.109375" style="33" customWidth="1"/>
    <col min="9" max="16384" width="9.109375" style="33"/>
  </cols>
  <sheetData>
    <row r="4" spans="1:5" s="28" customFormat="1" ht="20.399999999999999" x14ac:dyDescent="0.35">
      <c r="A4" s="1" t="s">
        <v>67</v>
      </c>
    </row>
    <row r="5" spans="1:5" s="28" customFormat="1" x14ac:dyDescent="0.25">
      <c r="B5" s="73"/>
      <c r="D5" s="74"/>
    </row>
    <row r="6" spans="1:5" s="28" customFormat="1" x14ac:dyDescent="0.25">
      <c r="B6" s="75" t="s">
        <v>43</v>
      </c>
      <c r="C6" s="76" t="s">
        <v>45</v>
      </c>
      <c r="D6" s="76" t="s">
        <v>44</v>
      </c>
      <c r="E6" s="76" t="s">
        <v>46</v>
      </c>
    </row>
    <row r="7" spans="1:5" s="28" customFormat="1" x14ac:dyDescent="0.25">
      <c r="B7" s="77" t="s">
        <v>50</v>
      </c>
      <c r="C7" s="78">
        <v>0</v>
      </c>
      <c r="D7" s="78">
        <v>1526</v>
      </c>
      <c r="E7" s="78">
        <v>2291</v>
      </c>
    </row>
    <row r="8" spans="1:5" s="28" customFormat="1" x14ac:dyDescent="0.25">
      <c r="B8" s="77" t="s">
        <v>51</v>
      </c>
      <c r="C8" s="78">
        <v>0</v>
      </c>
      <c r="D8" s="78">
        <v>2291</v>
      </c>
      <c r="E8" s="78">
        <v>3502</v>
      </c>
    </row>
    <row r="9" spans="1:5" s="28" customFormat="1" x14ac:dyDescent="0.25">
      <c r="B9" s="77" t="s">
        <v>52</v>
      </c>
      <c r="C9" s="78">
        <v>0</v>
      </c>
      <c r="D9" s="78">
        <v>2741</v>
      </c>
      <c r="E9" s="78">
        <v>4111</v>
      </c>
    </row>
    <row r="10" spans="1:5" s="28" customFormat="1" x14ac:dyDescent="0.25">
      <c r="B10" s="79"/>
      <c r="C10" s="80"/>
      <c r="D10" s="80"/>
      <c r="E10" s="80"/>
    </row>
    <row r="11" spans="1:5" s="28" customFormat="1" x14ac:dyDescent="0.25"/>
    <row r="12" spans="1:5" s="28" customFormat="1" x14ac:dyDescent="0.25"/>
    <row r="13" spans="1:5" s="28" customFormat="1" ht="20.399999999999999" x14ac:dyDescent="0.35">
      <c r="A13" s="1" t="s">
        <v>72</v>
      </c>
    </row>
    <row r="14" spans="1:5" s="28" customFormat="1" x14ac:dyDescent="0.25">
      <c r="B14" s="74"/>
      <c r="C14" s="74"/>
      <c r="D14" s="74"/>
      <c r="E14" s="74"/>
    </row>
    <row r="15" spans="1:5" s="28" customFormat="1" x14ac:dyDescent="0.25">
      <c r="B15" s="75" t="s">
        <v>43</v>
      </c>
      <c r="C15" s="76" t="s">
        <v>45</v>
      </c>
      <c r="D15" s="76" t="s">
        <v>44</v>
      </c>
      <c r="E15" s="76" t="s">
        <v>46</v>
      </c>
    </row>
    <row r="16" spans="1:5" s="28" customFormat="1" x14ac:dyDescent="0.25">
      <c r="B16" s="77" t="s">
        <v>50</v>
      </c>
      <c r="C16" s="78">
        <v>0</v>
      </c>
      <c r="D16" s="78">
        <v>1021</v>
      </c>
      <c r="E16" s="78">
        <v>1021</v>
      </c>
    </row>
    <row r="17" spans="2:5" s="28" customFormat="1" x14ac:dyDescent="0.25">
      <c r="B17" s="77" t="s">
        <v>51</v>
      </c>
      <c r="C17" s="78">
        <v>0</v>
      </c>
      <c r="D17" s="78">
        <v>1021</v>
      </c>
      <c r="E17" s="78">
        <v>1021</v>
      </c>
    </row>
    <row r="18" spans="2:5" s="28" customFormat="1" x14ac:dyDescent="0.25">
      <c r="B18" s="77" t="s">
        <v>52</v>
      </c>
      <c r="C18" s="78">
        <v>0</v>
      </c>
      <c r="D18" s="78">
        <v>1021</v>
      </c>
      <c r="E18" s="78">
        <v>1021</v>
      </c>
    </row>
    <row r="32" spans="2:5" x14ac:dyDescent="0.25">
      <c r="D32" s="60"/>
      <c r="E32" s="60"/>
    </row>
    <row r="33" spans="4:5" x14ac:dyDescent="0.25">
      <c r="D33" s="60"/>
      <c r="E33" s="60"/>
    </row>
    <row r="34" spans="4:5" x14ac:dyDescent="0.25">
      <c r="D34" s="60"/>
      <c r="E34" s="60"/>
    </row>
  </sheetData>
  <phoneticPr fontId="0" type="noConversion"/>
  <pageMargins left="0.25" right="0.25" top="1" bottom="1" header="0.5" footer="0.5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="75" zoomScaleNormal="75" workbookViewId="0">
      <selection activeCell="A2" sqref="A2"/>
    </sheetView>
  </sheetViews>
  <sheetFormatPr defaultColWidth="9.109375" defaultRowHeight="15" x14ac:dyDescent="0.25"/>
  <cols>
    <col min="1" max="1" width="15.109375" style="67" customWidth="1"/>
    <col min="2" max="2" width="13.33203125" style="67" bestFit="1" customWidth="1"/>
    <col min="3" max="3" width="12" style="67" bestFit="1" customWidth="1"/>
    <col min="4" max="4" width="17.5546875" style="71" customWidth="1"/>
    <col min="5" max="5" width="9.109375" style="61"/>
    <col min="6" max="6" width="12.5546875" style="61" bestFit="1" customWidth="1"/>
    <col min="7" max="7" width="13.33203125" style="62" bestFit="1" customWidth="1"/>
    <col min="8" max="8" width="11.109375" style="62" bestFit="1" customWidth="1"/>
    <col min="9" max="16384" width="9.109375" style="61"/>
  </cols>
  <sheetData>
    <row r="1" spans="1:4" x14ac:dyDescent="0.25">
      <c r="A1" s="93" t="s">
        <v>77</v>
      </c>
      <c r="B1" s="93"/>
      <c r="C1" s="93"/>
      <c r="D1" s="93"/>
    </row>
    <row r="5" spans="1:4" ht="30" x14ac:dyDescent="0.25">
      <c r="A5" s="64" t="s">
        <v>26</v>
      </c>
      <c r="B5" s="65" t="s">
        <v>29</v>
      </c>
      <c r="C5" s="66" t="s">
        <v>30</v>
      </c>
      <c r="D5" s="69" t="s">
        <v>58</v>
      </c>
    </row>
    <row r="6" spans="1:4" x14ac:dyDescent="0.25">
      <c r="A6" s="72">
        <v>3</v>
      </c>
      <c r="B6" s="84">
        <v>23927</v>
      </c>
      <c r="C6" s="84">
        <v>30588</v>
      </c>
      <c r="D6" s="70">
        <f>ROUNDUP((C6-B6)/6,0)</f>
        <v>1111</v>
      </c>
    </row>
    <row r="7" spans="1:4" x14ac:dyDescent="0.25">
      <c r="A7" s="72">
        <v>4</v>
      </c>
      <c r="B7" s="84">
        <v>24983</v>
      </c>
      <c r="C7" s="84">
        <v>31977</v>
      </c>
      <c r="D7" s="70">
        <f t="shared" ref="D7:D33" si="0">ROUNDUP((C7-B7)/6,0)</f>
        <v>1166</v>
      </c>
    </row>
    <row r="8" spans="1:4" x14ac:dyDescent="0.25">
      <c r="A8" s="72">
        <v>5</v>
      </c>
      <c r="B8" s="84">
        <v>26482</v>
      </c>
      <c r="C8" s="84">
        <v>33528</v>
      </c>
      <c r="D8" s="70">
        <f t="shared" si="0"/>
        <v>1175</v>
      </c>
    </row>
    <row r="9" spans="1:4" x14ac:dyDescent="0.25">
      <c r="A9" s="72">
        <v>6</v>
      </c>
      <c r="B9" s="84">
        <v>27606</v>
      </c>
      <c r="C9" s="84">
        <v>35248</v>
      </c>
      <c r="D9" s="70">
        <f t="shared" si="0"/>
        <v>1274</v>
      </c>
    </row>
    <row r="10" spans="1:4" x14ac:dyDescent="0.25">
      <c r="A10" s="72">
        <v>7</v>
      </c>
      <c r="B10" s="84">
        <v>29198</v>
      </c>
      <c r="C10" s="84">
        <v>37156</v>
      </c>
      <c r="D10" s="70">
        <f t="shared" si="0"/>
        <v>1327</v>
      </c>
    </row>
    <row r="11" spans="1:4" x14ac:dyDescent="0.25">
      <c r="A11" s="72">
        <v>8</v>
      </c>
      <c r="B11" s="84">
        <v>30800</v>
      </c>
      <c r="C11" s="84">
        <v>39071</v>
      </c>
      <c r="D11" s="70">
        <f t="shared" si="0"/>
        <v>1379</v>
      </c>
    </row>
    <row r="12" spans="1:4" x14ac:dyDescent="0.25">
      <c r="A12" s="72">
        <v>9</v>
      </c>
      <c r="B12" s="84">
        <v>32560</v>
      </c>
      <c r="C12" s="84">
        <v>41150</v>
      </c>
      <c r="D12" s="70">
        <f t="shared" si="0"/>
        <v>1432</v>
      </c>
    </row>
    <row r="13" spans="1:4" x14ac:dyDescent="0.25">
      <c r="A13" s="72">
        <v>10</v>
      </c>
      <c r="B13" s="84">
        <v>34315</v>
      </c>
      <c r="C13" s="84">
        <v>43433</v>
      </c>
      <c r="D13" s="70">
        <f t="shared" si="0"/>
        <v>1520</v>
      </c>
    </row>
    <row r="14" spans="1:4" x14ac:dyDescent="0.25">
      <c r="A14" s="72">
        <v>11</v>
      </c>
      <c r="B14" s="84">
        <v>36396</v>
      </c>
      <c r="C14" s="84">
        <v>45844</v>
      </c>
      <c r="D14" s="70">
        <f t="shared" si="0"/>
        <v>1575</v>
      </c>
    </row>
    <row r="15" spans="1:4" x14ac:dyDescent="0.25">
      <c r="A15" s="72">
        <v>12</v>
      </c>
      <c r="B15" s="84">
        <v>38316</v>
      </c>
      <c r="C15" s="84">
        <v>48249</v>
      </c>
      <c r="D15" s="70">
        <f t="shared" si="0"/>
        <v>1656</v>
      </c>
    </row>
    <row r="16" spans="1:4" x14ac:dyDescent="0.25">
      <c r="A16" s="72">
        <v>13</v>
      </c>
      <c r="B16" s="84">
        <v>40546</v>
      </c>
      <c r="C16" s="84">
        <v>50929</v>
      </c>
      <c r="D16" s="70">
        <f t="shared" si="0"/>
        <v>1731</v>
      </c>
    </row>
    <row r="17" spans="1:6" x14ac:dyDescent="0.25">
      <c r="A17" s="72">
        <v>14</v>
      </c>
      <c r="B17" s="84">
        <v>42955</v>
      </c>
      <c r="C17" s="84">
        <v>53731</v>
      </c>
      <c r="D17" s="70">
        <f t="shared" si="0"/>
        <v>1796</v>
      </c>
    </row>
    <row r="18" spans="1:6" x14ac:dyDescent="0.25">
      <c r="A18" s="72">
        <v>15</v>
      </c>
      <c r="B18" s="84">
        <v>45345</v>
      </c>
      <c r="C18" s="84">
        <v>56632</v>
      </c>
      <c r="D18" s="70">
        <f t="shared" si="0"/>
        <v>1882</v>
      </c>
    </row>
    <row r="19" spans="1:6" x14ac:dyDescent="0.25">
      <c r="A19" s="72">
        <v>16</v>
      </c>
      <c r="B19" s="84">
        <v>47901</v>
      </c>
      <c r="C19" s="84">
        <v>59653</v>
      </c>
      <c r="D19" s="70">
        <f t="shared" si="0"/>
        <v>1959</v>
      </c>
    </row>
    <row r="20" spans="1:6" x14ac:dyDescent="0.25">
      <c r="A20" s="72">
        <v>17</v>
      </c>
      <c r="B20" s="84">
        <v>50618</v>
      </c>
      <c r="C20" s="84">
        <v>62942</v>
      </c>
      <c r="D20" s="70">
        <f t="shared" si="0"/>
        <v>2054</v>
      </c>
    </row>
    <row r="21" spans="1:6" x14ac:dyDescent="0.25">
      <c r="A21" s="72">
        <v>18</v>
      </c>
      <c r="B21" s="84">
        <v>50887</v>
      </c>
      <c r="C21" s="84">
        <v>63146</v>
      </c>
      <c r="D21" s="70">
        <f t="shared" si="0"/>
        <v>2044</v>
      </c>
      <c r="E21" s="85"/>
      <c r="F21" s="63"/>
    </row>
    <row r="22" spans="1:6" x14ac:dyDescent="0.25">
      <c r="A22" s="72">
        <v>19</v>
      </c>
      <c r="B22" s="84">
        <v>53616</v>
      </c>
      <c r="C22" s="84">
        <v>66429</v>
      </c>
      <c r="D22" s="70">
        <f t="shared" si="0"/>
        <v>2136</v>
      </c>
    </row>
    <row r="23" spans="1:6" x14ac:dyDescent="0.25">
      <c r="A23" s="72">
        <v>20</v>
      </c>
      <c r="B23" s="84">
        <v>56349</v>
      </c>
      <c r="C23" s="84">
        <v>69761</v>
      </c>
      <c r="D23" s="70">
        <f t="shared" si="0"/>
        <v>2236</v>
      </c>
    </row>
    <row r="24" spans="1:6" x14ac:dyDescent="0.25">
      <c r="A24" s="72">
        <v>21</v>
      </c>
      <c r="B24" s="84">
        <v>59388</v>
      </c>
      <c r="C24" s="84">
        <v>73364</v>
      </c>
      <c r="D24" s="70">
        <f t="shared" si="0"/>
        <v>2330</v>
      </c>
    </row>
    <row r="25" spans="1:6" x14ac:dyDescent="0.25">
      <c r="A25" s="72">
        <v>22</v>
      </c>
      <c r="B25" s="84">
        <v>62580</v>
      </c>
      <c r="C25" s="84">
        <v>77218</v>
      </c>
      <c r="D25" s="70">
        <f t="shared" si="0"/>
        <v>2440</v>
      </c>
    </row>
    <row r="26" spans="1:6" x14ac:dyDescent="0.25">
      <c r="A26" s="72">
        <v>23</v>
      </c>
      <c r="B26" s="84">
        <v>65788</v>
      </c>
      <c r="C26" s="84">
        <v>82195</v>
      </c>
      <c r="D26" s="70">
        <f t="shared" si="0"/>
        <v>2735</v>
      </c>
    </row>
    <row r="27" spans="1:6" x14ac:dyDescent="0.25">
      <c r="A27" s="72" t="s">
        <v>59</v>
      </c>
      <c r="B27" s="84">
        <v>71009</v>
      </c>
      <c r="C27" s="84">
        <v>89758</v>
      </c>
      <c r="D27" s="70">
        <f t="shared" si="0"/>
        <v>3125</v>
      </c>
    </row>
    <row r="28" spans="1:6" x14ac:dyDescent="0.25">
      <c r="A28" s="72" t="s">
        <v>60</v>
      </c>
      <c r="B28" s="84">
        <v>78752</v>
      </c>
      <c r="C28" s="84">
        <v>99545</v>
      </c>
      <c r="D28" s="70">
        <f t="shared" si="0"/>
        <v>3466</v>
      </c>
    </row>
    <row r="29" spans="1:6" x14ac:dyDescent="0.25">
      <c r="A29" s="72" t="s">
        <v>61</v>
      </c>
      <c r="B29" s="84">
        <v>87404</v>
      </c>
      <c r="C29" s="84">
        <v>110451</v>
      </c>
      <c r="D29" s="70">
        <f t="shared" si="0"/>
        <v>3842</v>
      </c>
    </row>
    <row r="30" spans="1:6" x14ac:dyDescent="0.25">
      <c r="A30" s="72" t="s">
        <v>62</v>
      </c>
      <c r="B30" s="84">
        <v>96672</v>
      </c>
      <c r="C30" s="84">
        <v>121997</v>
      </c>
      <c r="D30" s="70">
        <f t="shared" si="0"/>
        <v>4221</v>
      </c>
    </row>
    <row r="31" spans="1:6" x14ac:dyDescent="0.25">
      <c r="A31" s="72" t="s">
        <v>63</v>
      </c>
      <c r="B31" s="84">
        <v>107340</v>
      </c>
      <c r="C31" s="84">
        <v>135616</v>
      </c>
      <c r="D31" s="70">
        <f t="shared" si="0"/>
        <v>4713</v>
      </c>
    </row>
    <row r="32" spans="1:6" x14ac:dyDescent="0.25">
      <c r="A32" s="72" t="s">
        <v>64</v>
      </c>
      <c r="B32" s="84">
        <v>118847</v>
      </c>
      <c r="C32" s="84">
        <v>149486</v>
      </c>
      <c r="D32" s="70">
        <f t="shared" si="0"/>
        <v>5107</v>
      </c>
    </row>
    <row r="33" spans="1:4" x14ac:dyDescent="0.25">
      <c r="A33" s="72" t="s">
        <v>65</v>
      </c>
      <c r="B33" s="84">
        <v>131002</v>
      </c>
      <c r="C33" s="84">
        <v>162244</v>
      </c>
      <c r="D33" s="70">
        <f t="shared" si="0"/>
        <v>5207</v>
      </c>
    </row>
    <row r="34" spans="1:4" x14ac:dyDescent="0.25">
      <c r="A34" s="72" t="s">
        <v>66</v>
      </c>
      <c r="B34" s="86" t="s">
        <v>76</v>
      </c>
      <c r="C34" s="87"/>
    </row>
  </sheetData>
  <mergeCells count="1">
    <mergeCell ref="A1:D1"/>
  </mergeCells>
  <phoneticPr fontId="0" type="noConversion"/>
  <pageMargins left="0.75" right="0.75" top="1" bottom="1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MC NU 06</vt:lpstr>
      <vt:lpstr>Perf Adv Payments</vt:lpstr>
      <vt:lpstr>MC Eff July 2015</vt:lpstr>
      <vt:lpstr>'Perf Adv Payments'!Print_Area</vt:lpstr>
      <vt:lpstr>'MC NU 06'!Print_Titles</vt:lpstr>
    </vt:vector>
  </TitlesOfParts>
  <Company>NYS DCS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</dc:creator>
  <cp:lastModifiedBy>SDK</cp:lastModifiedBy>
  <cp:lastPrinted>2015-04-13T17:20:33Z</cp:lastPrinted>
  <dcterms:created xsi:type="dcterms:W3CDTF">2004-04-01T17:15:20Z</dcterms:created>
  <dcterms:modified xsi:type="dcterms:W3CDTF">2015-12-23T13:50:52Z</dcterms:modified>
</cp:coreProperties>
</file>